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Main!$I$17:$I$20</definedName>
    <definedName name="Control_Power">Main!$C$17:$C$20</definedName>
    <definedName name="Current_Class">Main!$F$17:$F$20</definedName>
    <definedName name="Frequency_Range">Main!$E$17:$E$20</definedName>
    <definedName name="IO_Slot_2">Main!$J$17:$J$20</definedName>
    <definedName name="IO_Slot_3">Main!#REF!</definedName>
    <definedName name="IO_Slot_4">Main!#REF!</definedName>
    <definedName name="Virtual_Switch">Main!$G$17:$G$20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<sst xmlns="http://schemas.openxmlformats.org/spreadsheetml/2006/main" count="77" uniqueCount="60">
  <si>
    <t>Customer Name:</t>
  </si>
  <si>
    <t>Telephone:</t>
  </si>
  <si>
    <t>Email: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</si>
  <si>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Option</t>
    </r>
  </si>
  <si>
    <t>Click to Choose 
an Option ---&gt;</t>
  </si>
  <si>
    <t>Enter Quantity Here --&gt;</t>
  </si>
  <si>
    <t>D2</t>
  </si>
  <si>
    <t>V2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</si>
  <si>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</si>
  <si>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</si>
  <si>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</si>
  <si>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</si>
  <si>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</si>
  <si>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</si>
  <si>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</si>
  <si>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</si>
  <si>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</si>
  <si>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</si>
  <si>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</si>
  <si>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</si>
  <si>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</si>
  <si>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Part Number = </t>
  </si>
  <si>
    <t>I/O
Slot 1</t>
  </si>
  <si>
    <t>I/O
Slot 2</t>
  </si>
  <si>
    <t>Power System</t>
  </si>
  <si>
    <t>Frequency Range</t>
  </si>
  <si>
    <t>Current Class</t>
  </si>
  <si>
    <t>Virtual Switch</t>
  </si>
  <si>
    <t>Communication Expansion Slot 1</t>
  </si>
  <si>
    <t>I/O
Slot 3</t>
  </si>
  <si>
    <t>485P</t>
  </si>
  <si>
    <t>NTRJ</t>
  </si>
  <si>
    <t>NTFO</t>
  </si>
  <si>
    <t>16DI1</t>
  </si>
  <si>
    <t>6RO1</t>
  </si>
  <si>
    <r>
      <rPr>
        <b/>
        <sz val="10"/>
        <color theme="1"/>
        <rFont val="Calibri"/>
        <family val="2"/>
        <scheme val="minor"/>
      </rPr>
      <t xml:space="preserve">16DI1
</t>
    </r>
    <r>
      <rPr>
        <sz val="10"/>
        <color theme="1"/>
        <rFont val="Calibri"/>
        <family val="2"/>
        <scheme val="minor"/>
      </rPr>
      <t>16 Status Inputs</t>
    </r>
  </si>
  <si>
    <r>
      <rPr>
        <b/>
        <sz val="10"/>
        <color theme="1"/>
        <rFont val="Calibri"/>
        <family val="2"/>
        <scheme val="minor"/>
      </rPr>
      <t xml:space="preserve">6RO1
</t>
    </r>
    <r>
      <rPr>
        <sz val="10"/>
        <color theme="1"/>
        <rFont val="Calibri"/>
        <family val="2"/>
        <scheme val="minor"/>
      </rPr>
      <t>6 Relay Outputs</t>
    </r>
  </si>
  <si>
    <r>
      <rPr>
        <b/>
        <sz val="10"/>
        <color theme="1"/>
        <rFont val="Calibri"/>
        <family val="2"/>
        <scheme val="minor"/>
      </rPr>
      <t xml:space="preserve">NTRJ
</t>
    </r>
    <r>
      <rPr>
        <sz val="10"/>
        <color theme="1"/>
        <rFont val="Calibri"/>
        <family val="2"/>
        <scheme val="minor"/>
      </rPr>
      <t>Second RJ45
Network Card</t>
    </r>
  </si>
  <si>
    <r>
      <rPr>
        <b/>
        <sz val="10"/>
        <color theme="1"/>
        <rFont val="Calibri"/>
        <family val="2"/>
        <scheme val="minor"/>
      </rPr>
      <t>485P</t>
    </r>
    <r>
      <rPr>
        <sz val="10"/>
        <color theme="1"/>
        <rFont val="Calibri"/>
        <family val="2"/>
        <scheme val="minor"/>
      </rPr>
      <t xml:space="preserve">
2 RS485 and
4 Pulse Outputs</t>
    </r>
  </si>
  <si>
    <r>
      <rPr>
        <b/>
        <sz val="10"/>
        <color theme="1"/>
        <rFont val="Calibri"/>
        <family val="2"/>
        <scheme val="minor"/>
      </rPr>
      <t xml:space="preserve">NTFO
</t>
    </r>
    <r>
      <rPr>
        <sz val="10"/>
        <color theme="1"/>
        <rFont val="Calibri"/>
        <family val="2"/>
        <scheme val="minor"/>
      </rPr>
      <t>Second Fiber Network Card
(ST Terminated)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</si>
  <si>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Standard Nexus®1500+ Meter 512 MB
Memory/512 s/c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</si>
  <si>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V1 + 1 GB Memory
1024 s/c
IEC 61850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</si>
  <si>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V2 + 4 GB Memory
50 MHz Transient
Recording</t>
    </r>
  </si>
  <si>
    <r>
      <t xml:space="preserve">2
</t>
    </r>
    <r>
      <rPr>
        <sz val="10"/>
        <color theme="1"/>
        <rFont val="Calibri"/>
        <family val="2"/>
        <scheme val="minor"/>
      </rPr>
      <t>2 A</t>
    </r>
  </si>
  <si>
    <r>
      <t xml:space="preserve">20
</t>
    </r>
    <r>
      <rPr>
        <sz val="10"/>
        <color theme="1"/>
        <rFont val="Calibri"/>
        <family val="2"/>
        <scheme val="minor"/>
      </rPr>
      <t>20 A</t>
    </r>
  </si>
  <si>
    <t>115AC</t>
  </si>
  <si>
    <r>
      <t xml:space="preserve">Ordering Specifications for Nexus® 1500+ in NEMA 1 Enclosure - </t>
    </r>
    <r>
      <rPr>
        <sz val="16"/>
        <color theme="0"/>
        <rFont val="Calibri"/>
        <family val="2"/>
        <scheme val="minor"/>
      </rPr>
      <t>Part Number Builder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</si>
  <si>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E184707   121216   Rev 3</t>
    </r>
  </si>
  <si>
    <r>
      <rPr>
        <b/>
        <sz val="10"/>
        <color theme="1"/>
        <rFont val="Calibri"/>
        <family val="2"/>
      </rPr>
      <t>ENCNX1500+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Nexus</t>
    </r>
    <r>
      <rPr>
        <sz val="10"/>
        <color theme="1"/>
        <rFont val="Calibri"/>
        <family val="2"/>
      </rPr>
      <t>®</t>
    </r>
    <r>
      <rPr>
        <sz val="10"/>
        <color theme="1"/>
        <rFont val="Calibri"/>
        <family val="2"/>
        <scheme val="minor"/>
      </rPr>
      <t xml:space="preserve"> 1500+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Meter in NEMA 1 Enclosure</t>
    </r>
  </si>
  <si>
    <t>ENCNX1500+</t>
  </si>
  <si>
    <t>24*</t>
  </si>
  <si>
    <t>D*</t>
  </si>
  <si>
    <r>
      <t>120
(</t>
    </r>
    <r>
      <rPr>
        <sz val="10"/>
        <color theme="1"/>
        <rFont val="Calibri"/>
        <family val="2"/>
        <scheme val="minor"/>
      </rPr>
      <t>120-240) V AC/DC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</si>
  <si>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277
</t>
    </r>
    <r>
      <rPr>
        <sz val="10"/>
        <color theme="1"/>
        <rFont val="Calibri"/>
        <family val="2"/>
        <scheme val="minor"/>
      </rPr>
      <t>277/480 V AC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</si>
  <si>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24*
</t>
    </r>
    <r>
      <rPr>
        <sz val="10"/>
        <color theme="1"/>
        <rFont val="Calibri"/>
        <family val="2"/>
        <scheme val="minor"/>
      </rPr>
      <t>(18-60) V DC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</si>
  <si>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115AC</t>
    </r>
    <r>
      <rPr>
        <sz val="10"/>
        <color theme="1"/>
        <rFont val="Calibri"/>
        <family val="2"/>
        <scheme val="minor"/>
      </rPr>
      <t xml:space="preserve">
(100-240)
V AC
@50/60Hz</t>
    </r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</si>
  <si>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Universal (90 to 265) V AC @50/60 Hz or (100 to 370) V DC</t>
    </r>
  </si>
  <si>
    <r>
      <t xml:space="preserve">D*
</t>
    </r>
    <r>
      <rPr>
        <sz val="10"/>
        <color theme="1"/>
        <rFont val="Calibri"/>
        <family val="2"/>
        <scheme val="minor"/>
      </rPr>
      <t>(18-60) V DC</t>
    </r>
    <r>
      <rPr>
        <b/>
        <sz val="10"/>
        <color theme="1"/>
        <rFont val="Calibri"/>
        <family val="2"/>
        <scheme val="minor"/>
      </rPr>
      <t xml:space="preserve">
</t>
    </r>
  </si>
  <si>
    <t>Model</t>
  </si>
  <si>
    <t>* These options must be ordered together.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</si>
</sst>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0" fillId="3" borderId="0" xfId="0" applyFont="1" applyFill="1" applyBorder="1" applyAlignment="1"/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14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15" xfId="0" applyFont="1" applyFill="1" applyBorder="1" applyAlignment="1"/>
    <xf numFmtId="0" fontId="9" fillId="3" borderId="10" xfId="0" applyFont="1" applyFill="1" applyBorder="1" applyAlignment="1"/>
    <xf numFmtId="0" fontId="9" fillId="3" borderId="15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5" xfId="0" applyFont="1" applyFill="1" applyBorder="1" applyAlignment="1"/>
    <xf numFmtId="0" fontId="9" fillId="0" borderId="0" xfId="0" applyFont="1" applyFill="1" applyAlignment="1"/>
    <xf numFmtId="0" fontId="4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323851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zoomScaleNormal="100" workbookViewId="0">
      <selection activeCell="B22" sqref="B22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20.5703125" style="24" customWidth="1"/>
    <col min="5" max="5" width="14.42578125" customWidth="1"/>
    <col min="6" max="6" width="15.85546875" customWidth="1"/>
    <col min="7" max="7" width="21.5703125" customWidth="1"/>
    <col min="8" max="8" width="18.140625" customWidth="1"/>
    <col min="9" max="9" width="21.85546875" customWidth="1"/>
    <col min="10" max="10" width="18" customWidth="1"/>
    <col min="11" max="11" width="18" style="24" customWidth="1"/>
    <col min="12" max="21" width="0" hidden="1" customWidth="1"/>
    <col min="22" max="16384" width="9.140625" hidden="1"/>
  </cols>
  <sheetData>
    <row r="1" spans="1:20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20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20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20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30"/>
      <c r="M4" s="30"/>
      <c r="N4" s="30"/>
      <c r="O4" s="30"/>
      <c r="P4" s="30"/>
      <c r="Q4" s="30"/>
      <c r="R4" s="30"/>
      <c r="S4" s="30"/>
      <c r="T4" s="30"/>
    </row>
    <row r="5" spans="1:20" x14ac:dyDescent="0.25">
      <c r="A5" s="41"/>
      <c r="B5" s="38" t="s">
        <v>0</v>
      </c>
      <c r="C5" s="39"/>
      <c r="D5" s="23"/>
      <c r="E5" s="35"/>
      <c r="F5" s="36"/>
      <c r="G5" s="37"/>
      <c r="H5" s="50" t="s">
        <v>1</v>
      </c>
      <c r="I5" s="51"/>
      <c r="J5" s="42"/>
      <c r="K5" s="43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41"/>
      <c r="B6" s="38" t="s">
        <v>13</v>
      </c>
      <c r="C6" s="40"/>
      <c r="D6" s="23"/>
      <c r="E6" s="60"/>
      <c r="F6" s="61"/>
      <c r="G6" s="62"/>
      <c r="H6" s="52" t="s">
        <v>11</v>
      </c>
      <c r="I6" s="53"/>
      <c r="J6" s="18"/>
      <c r="K6" s="25"/>
      <c r="L6" s="30"/>
      <c r="M6" s="30"/>
      <c r="N6" s="30"/>
      <c r="O6" s="30"/>
      <c r="P6" s="30"/>
      <c r="Q6" s="30"/>
      <c r="R6" s="30"/>
      <c r="S6" s="30"/>
      <c r="T6" s="30"/>
    </row>
    <row r="7" spans="1:20" x14ac:dyDescent="0.25">
      <c r="A7" s="41"/>
      <c r="B7" s="10"/>
      <c r="C7" s="10"/>
      <c r="D7" s="10"/>
      <c r="E7" s="57"/>
      <c r="F7" s="58"/>
      <c r="G7" s="59"/>
      <c r="H7" s="50" t="s">
        <v>2</v>
      </c>
      <c r="I7" s="51"/>
      <c r="J7" s="28"/>
      <c r="K7" s="29"/>
      <c r="L7" s="30"/>
      <c r="M7" s="30"/>
      <c r="N7" s="30"/>
      <c r="O7" s="30"/>
      <c r="P7" s="30"/>
      <c r="Q7" s="30"/>
      <c r="R7" s="30"/>
      <c r="S7" s="30"/>
      <c r="T7" s="30"/>
    </row>
    <row r="8" spans="1:20" x14ac:dyDescent="0.25">
      <c r="A8" s="41"/>
      <c r="B8" s="10"/>
      <c r="C8" s="10"/>
      <c r="D8" s="10"/>
      <c r="E8" s="54"/>
      <c r="F8" s="55"/>
      <c r="G8" s="56"/>
      <c r="H8" s="50" t="s">
        <v>12</v>
      </c>
      <c r="I8" s="51"/>
      <c r="J8" s="28"/>
      <c r="K8" s="29"/>
      <c r="L8" s="30"/>
      <c r="M8" s="30"/>
      <c r="N8" s="30"/>
      <c r="O8" s="30"/>
      <c r="P8" s="30"/>
      <c r="Q8" s="30"/>
      <c r="R8" s="30"/>
      <c r="S8" s="30"/>
      <c r="T8" s="30"/>
    </row>
    <row r="9" spans="1:20" s="12" customFormat="1" x14ac:dyDescent="0.25">
      <c r="A9" s="41"/>
      <c r="B9" s="72" t="s">
        <v>14</v>
      </c>
      <c r="C9" s="72"/>
      <c r="D9" s="21"/>
      <c r="E9" s="63"/>
      <c r="F9" s="64"/>
      <c r="G9" s="65"/>
      <c r="H9" s="75"/>
      <c r="I9" s="76"/>
      <c r="J9" s="76"/>
      <c r="K9" s="76"/>
      <c r="L9" s="30"/>
      <c r="M9" s="30"/>
      <c r="N9" s="30"/>
      <c r="O9" s="30"/>
      <c r="P9" s="30"/>
      <c r="Q9" s="30"/>
      <c r="R9" s="30"/>
      <c r="S9" s="30"/>
      <c r="T9" s="30"/>
    </row>
    <row r="10" spans="1:20" s="13" customFormat="1" x14ac:dyDescent="0.25">
      <c r="A10" s="41"/>
      <c r="B10" s="10"/>
      <c r="C10" s="10"/>
      <c r="D10" s="10"/>
      <c r="E10" s="66"/>
      <c r="F10" s="67"/>
      <c r="G10" s="68"/>
      <c r="H10" s="75"/>
      <c r="I10" s="76"/>
      <c r="J10" s="76"/>
      <c r="K10" s="76"/>
      <c r="L10" s="30"/>
      <c r="M10" s="30"/>
      <c r="N10" s="30"/>
      <c r="O10" s="30"/>
      <c r="P10" s="30"/>
      <c r="Q10" s="30"/>
      <c r="R10" s="30"/>
      <c r="S10" s="30"/>
      <c r="T10" s="30"/>
    </row>
    <row r="11" spans="1:20" s="13" customFormat="1" x14ac:dyDescent="0.25">
      <c r="A11" s="41"/>
      <c r="B11" s="10"/>
      <c r="C11" s="10"/>
      <c r="D11" s="10"/>
      <c r="E11" s="69"/>
      <c r="F11" s="70"/>
      <c r="G11" s="71"/>
      <c r="H11" s="75"/>
      <c r="I11" s="76"/>
      <c r="J11" s="76"/>
      <c r="K11" s="76"/>
      <c r="L11" s="30"/>
      <c r="M11" s="30"/>
      <c r="N11" s="30"/>
      <c r="O11" s="30"/>
      <c r="P11" s="30"/>
      <c r="Q11" s="30"/>
      <c r="R11" s="30"/>
      <c r="S11" s="30"/>
      <c r="T11" s="30"/>
    </row>
    <row r="12" spans="1:20" x14ac:dyDescent="0.2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21" x14ac:dyDescent="0.35">
      <c r="A13" s="41"/>
      <c r="B13" s="33" t="s">
        <v>46</v>
      </c>
      <c r="C13" s="34"/>
      <c r="D13" s="34"/>
      <c r="E13" s="34"/>
      <c r="F13" s="34"/>
      <c r="G13" s="34"/>
      <c r="H13" s="34"/>
      <c r="I13" s="34"/>
      <c r="J13" s="34"/>
      <c r="K13" s="34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21.75" customHeight="1" x14ac:dyDescent="0.25">
      <c r="A14" s="41"/>
      <c r="B14" s="16" t="s">
        <v>21</v>
      </c>
      <c r="C14" s="45" t="str">
        <f>CONCATENATE(B16,"-",C16,"-",D16,"-",E16,"-",F16,"-",G16,"-",H16,"-",I16,"-",J16,"-",K16)</f>
        <v>ENCNX1500+-277-D2-60-20-V2-X-X-X-X</v>
      </c>
      <c r="D14" s="46"/>
      <c r="E14" s="46"/>
      <c r="F14" s="46"/>
      <c r="G14" s="46"/>
      <c r="H14" s="46"/>
      <c r="I14" s="46"/>
      <c r="J14" s="46"/>
      <c r="K14" s="46"/>
      <c r="L14" s="30"/>
      <c r="M14" s="30"/>
      <c r="N14" s="30"/>
      <c r="O14" s="30"/>
      <c r="P14" s="30"/>
      <c r="Q14" s="30"/>
      <c r="R14" s="30"/>
      <c r="S14" s="30"/>
      <c r="T14" s="30"/>
    </row>
    <row r="15" spans="1:20" ht="26.25" customHeight="1" x14ac:dyDescent="0.25">
      <c r="A15" s="41"/>
      <c r="B15" s="14" t="s">
        <v>58</v>
      </c>
      <c r="C15" s="14" t="s">
        <v>24</v>
      </c>
      <c r="D15" s="14" t="s">
        <v>18</v>
      </c>
      <c r="E15" s="14" t="s">
        <v>25</v>
      </c>
      <c r="F15" s="14" t="s">
        <v>26</v>
      </c>
      <c r="G15" s="15" t="s">
        <v>27</v>
      </c>
      <c r="H15" s="14" t="s">
        <v>28</v>
      </c>
      <c r="I15" s="14" t="s">
        <v>22</v>
      </c>
      <c r="J15" s="14" t="s">
        <v>23</v>
      </c>
      <c r="K15" s="14" t="s">
        <v>29</v>
      </c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32.25" customHeight="1" x14ac:dyDescent="0.25">
      <c r="A16" s="11" t="s">
        <v>4</v>
      </c>
      <c r="B16" s="19" t="s">
        <v>49</v>
      </c>
      <c r="C16" s="19">
        <v>277</v>
      </c>
      <c r="D16" s="19" t="s">
        <v>6</v>
      </c>
      <c r="E16" s="19">
        <v>60</v>
      </c>
      <c r="F16" s="19">
        <v>20</v>
      </c>
      <c r="G16" s="19" t="s">
        <v>7</v>
      </c>
      <c r="H16" s="19" t="s">
        <v>10</v>
      </c>
      <c r="I16" s="19" t="s">
        <v>10</v>
      </c>
      <c r="J16" s="19" t="s">
        <v>10</v>
      </c>
      <c r="K16" s="19" t="s">
        <v>10</v>
      </c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67.5" customHeight="1" x14ac:dyDescent="0.25">
      <c r="A17" s="30"/>
      <c r="B17" s="3" t="s">
        <v>48</v>
      </c>
      <c r="C17" s="3" t="s">
        <v>52</v>
      </c>
      <c r="D17" s="4" t="s">
        <v>55</v>
      </c>
      <c r="E17" s="3" t="s">
        <v>19</v>
      </c>
      <c r="F17" s="3" t="s">
        <v>44</v>
      </c>
      <c r="G17" s="4" t="s">
        <v>40</v>
      </c>
      <c r="H17" s="4" t="s">
        <v>3</v>
      </c>
      <c r="I17" s="4" t="s">
        <v>3</v>
      </c>
      <c r="J17" s="4" t="s">
        <v>3</v>
      </c>
      <c r="K17" s="4" t="s">
        <v>3</v>
      </c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57" customHeight="1" x14ac:dyDescent="0.25">
      <c r="A18" s="30"/>
      <c r="B18" s="3"/>
      <c r="C18" s="3" t="s">
        <v>53</v>
      </c>
      <c r="D18" s="4" t="s">
        <v>56</v>
      </c>
      <c r="E18" s="3" t="s">
        <v>20</v>
      </c>
      <c r="F18" s="3" t="s">
        <v>43</v>
      </c>
      <c r="G18" s="4" t="s">
        <v>41</v>
      </c>
      <c r="H18" s="4" t="s">
        <v>38</v>
      </c>
      <c r="I18" s="4" t="s">
        <v>37</v>
      </c>
      <c r="J18" s="4" t="s">
        <v>36</v>
      </c>
      <c r="K18" s="4" t="s">
        <v>36</v>
      </c>
      <c r="L18" s="30"/>
      <c r="M18" s="30"/>
      <c r="N18" s="30"/>
      <c r="O18" s="30"/>
      <c r="P18" s="30"/>
      <c r="Q18" s="30"/>
      <c r="R18" s="30"/>
      <c r="S18" s="30"/>
      <c r="T18" s="30"/>
    </row>
    <row r="19" spans="1:20" s="27" customFormat="1" ht="57" customHeight="1" x14ac:dyDescent="0.25">
      <c r="A19" s="30"/>
      <c r="B19" s="6"/>
      <c r="C19" s="77" t="s">
        <v>54</v>
      </c>
      <c r="D19" s="77" t="s">
        <v>57</v>
      </c>
      <c r="E19" s="78"/>
      <c r="F19" s="6"/>
      <c r="G19" s="78" t="s">
        <v>42</v>
      </c>
      <c r="H19" s="78"/>
      <c r="I19" s="78" t="s">
        <v>39</v>
      </c>
      <c r="J19" s="78" t="s">
        <v>35</v>
      </c>
      <c r="K19" s="78" t="s">
        <v>35</v>
      </c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30.75" customHeight="1" x14ac:dyDescent="0.25">
      <c r="A20" s="30"/>
      <c r="B20" s="79" t="s">
        <v>59</v>
      </c>
      <c r="C20" s="80"/>
      <c r="D20" s="81"/>
      <c r="E20" s="4"/>
      <c r="F20" s="5"/>
      <c r="G20" s="4"/>
      <c r="H20" s="4"/>
      <c r="I20" s="4"/>
      <c r="J20" s="4"/>
      <c r="K20" s="4"/>
      <c r="L20" s="30"/>
      <c r="M20" s="30"/>
      <c r="N20" s="30"/>
      <c r="O20" s="30"/>
      <c r="P20" s="30"/>
      <c r="Q20" s="30"/>
      <c r="R20" s="30"/>
      <c r="S20" s="30"/>
      <c r="T20" s="30"/>
    </row>
    <row r="21" spans="1:20" x14ac:dyDescent="0.25">
      <c r="A21" s="30"/>
      <c r="B21" s="2"/>
      <c r="C21" s="31"/>
      <c r="D21" s="31"/>
      <c r="E21" s="31"/>
      <c r="F21" s="31"/>
      <c r="G21" s="31"/>
      <c r="H21" s="31"/>
      <c r="I21" s="31"/>
      <c r="J21" s="31"/>
      <c r="K21" s="31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25">
      <c r="A22" s="1" t="s">
        <v>5</v>
      </c>
      <c r="B22" s="20"/>
      <c r="C22" s="32"/>
      <c r="D22" s="32"/>
      <c r="E22" s="32"/>
      <c r="F22" s="32"/>
      <c r="G22" s="32"/>
      <c r="H22" s="32"/>
      <c r="I22" s="32"/>
      <c r="J22" s="32"/>
      <c r="K22" s="32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5">
      <c r="A23" s="30"/>
      <c r="B23" s="9"/>
      <c r="C23" s="32"/>
      <c r="D23" s="32"/>
      <c r="E23" s="32"/>
      <c r="F23" s="32"/>
      <c r="G23" s="32"/>
      <c r="H23" s="32"/>
      <c r="I23" s="32"/>
      <c r="J23" s="32"/>
      <c r="K23" s="32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8.75" x14ac:dyDescent="0.3">
      <c r="A24" s="30"/>
      <c r="B24" s="73" t="s">
        <v>15</v>
      </c>
      <c r="C24" s="73"/>
      <c r="D24" s="22"/>
      <c r="E24" s="74" t="s">
        <v>16</v>
      </c>
      <c r="F24" s="74"/>
      <c r="G24" s="73" t="s">
        <v>17</v>
      </c>
      <c r="H24" s="73"/>
      <c r="I24" s="73"/>
      <c r="J24" s="73"/>
      <c r="K24" s="73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5">
      <c r="A25" s="30"/>
      <c r="B25" s="47" t="s">
        <v>47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0" x14ac:dyDescent="0.25">
      <c r="A26" s="30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20" x14ac:dyDescent="0.25">
      <c r="A27" s="30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20" s="17" customFormat="1" x14ac:dyDescent="0.25">
      <c r="A28" s="30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20" x14ac:dyDescent="0.25">
      <c r="A29" s="30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20" hidden="1" x14ac:dyDescent="0.25"/>
    <row r="31" spans="1:20" hidden="1" x14ac:dyDescent="0.25"/>
    <row r="32" spans="1:20" hidden="1" x14ac:dyDescent="0.25"/>
    <row r="33" hidden="1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password="8A8D" sheet="1" objects="1" scenarios="1" selectLockedCells="1"/>
  <dataConsolidate/>
  <mergeCells count="32">
    <mergeCell ref="E9:G9"/>
    <mergeCell ref="E10:G10"/>
    <mergeCell ref="E11:G11"/>
    <mergeCell ref="B9:C9"/>
    <mergeCell ref="G24:K24"/>
    <mergeCell ref="B24:C24"/>
    <mergeCell ref="E24:F24"/>
    <mergeCell ref="H9:K11"/>
    <mergeCell ref="B20:D20"/>
    <mergeCell ref="H5:I5"/>
    <mergeCell ref="H6:I6"/>
    <mergeCell ref="H7:I7"/>
    <mergeCell ref="H8:I8"/>
    <mergeCell ref="E8:G8"/>
    <mergeCell ref="E7:G7"/>
    <mergeCell ref="E6:G6"/>
    <mergeCell ref="J7:K7"/>
    <mergeCell ref="L4:T24"/>
    <mergeCell ref="A17:A21"/>
    <mergeCell ref="C21:K23"/>
    <mergeCell ref="B13:K13"/>
    <mergeCell ref="E5:G5"/>
    <mergeCell ref="B5:C5"/>
    <mergeCell ref="B6:C6"/>
    <mergeCell ref="J8:K8"/>
    <mergeCell ref="A1:A15"/>
    <mergeCell ref="B1:K4"/>
    <mergeCell ref="J5:K5"/>
    <mergeCell ref="B12:K12"/>
    <mergeCell ref="C14:K14"/>
    <mergeCell ref="A23:A29"/>
    <mergeCell ref="B25:K29"/>
  </mergeCells>
  <hyperlinks>
    <hyperlink ref="E24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ption">
          <x14:formula1>
            <xm:f>Options!$A$1</xm:f>
          </x14:formula1>
          <xm:sqref>B16</xm:sqref>
        </x14:dataValidation>
        <x14:dataValidation type="list" allowBlank="1" showInputMessage="1" showErrorMessage="1" prompt="Choose Option">
          <x14:formula1>
            <xm:f>Options!$B$1:$B$3</xm:f>
          </x14:formula1>
          <xm:sqref>C16</xm:sqref>
        </x14:dataValidation>
        <x14:dataValidation type="list" allowBlank="1" showInputMessage="1" showErrorMessage="1" prompt="Choose Option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>
          <x14:formula1>
            <xm:f>Options!$G$1:$G$2</xm:f>
          </x14:formula1>
          <xm:sqref>H16</xm:sqref>
        </x14:dataValidation>
        <x14:dataValidation type="list" allowBlank="1" showInputMessage="1" showErrorMessage="1" prompt="Choose Option">
          <x14:formula1>
            <xm:f>Options!$H$1:$H$3</xm:f>
          </x14:formula1>
          <xm:sqref>I16</xm:sqref>
        </x14:dataValidation>
        <x14:dataValidation type="list" allowBlank="1" showInputMessage="1" showErrorMessage="1" prompt="Choose Option">
          <x14:formula1>
            <xm:f>Options!$J$1:$J$3</xm:f>
          </x14:formula1>
          <xm:sqref>K16</xm:sqref>
        </x14:dataValidation>
        <x14:dataValidation type="list" allowBlank="1" showInputMessage="1" showErrorMessage="1" prompt="Choose Option">
          <x14:formula1>
            <xm:f>Options!$F$1:$F$3</xm:f>
          </x14:formula1>
          <xm:sqref>G16</xm:sqref>
        </x14:dataValidation>
        <x14:dataValidation type="list" allowBlank="1" showInputMessage="1" showErrorMessage="1" prompt="Choose Option">
          <x14:formula1>
            <xm:f>Options!$C$1:$C$3</xm:f>
          </x14:formula1>
          <xm:sqref>D16</xm:sqref>
        </x14:dataValidation>
        <x14:dataValidation type="list" allowBlank="1" showInputMessage="1" showErrorMessage="1" prompt="Choose Option">
          <x14:formula1>
            <xm:f>Options!$I$1:$I$3</xm:f>
          </x14:formula1>
          <xm:sqref>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5" sqref="C5"/>
    </sheetView>
  </sheetViews>
  <sheetFormatPr defaultRowHeight="15" x14ac:dyDescent="0.25"/>
  <cols>
    <col min="1" max="1" width="12.42578125" customWidth="1"/>
  </cols>
  <sheetData>
    <row r="1" spans="1:11" ht="48" customHeight="1" x14ac:dyDescent="0.25">
      <c r="A1" s="7" t="s">
        <v>49</v>
      </c>
      <c r="B1" s="7">
        <v>120</v>
      </c>
      <c r="C1" s="26" t="s">
        <v>45</v>
      </c>
      <c r="D1" s="7">
        <v>50</v>
      </c>
      <c r="E1" s="8">
        <v>20</v>
      </c>
      <c r="F1" s="7" t="s">
        <v>9</v>
      </c>
      <c r="G1" s="7" t="s">
        <v>10</v>
      </c>
      <c r="H1" s="7" t="s">
        <v>10</v>
      </c>
      <c r="I1" s="7" t="s">
        <v>10</v>
      </c>
      <c r="J1" s="7" t="s">
        <v>10</v>
      </c>
    </row>
    <row r="2" spans="1:11" ht="45.75" customHeight="1" x14ac:dyDescent="0.25">
      <c r="A2" s="7"/>
      <c r="B2" s="7">
        <v>277</v>
      </c>
      <c r="C2" s="26" t="s">
        <v>6</v>
      </c>
      <c r="D2" s="7">
        <v>60</v>
      </c>
      <c r="E2" s="8">
        <v>2</v>
      </c>
      <c r="F2" s="7" t="s">
        <v>7</v>
      </c>
      <c r="G2" s="7" t="s">
        <v>30</v>
      </c>
      <c r="H2" s="7" t="s">
        <v>31</v>
      </c>
      <c r="I2" s="7" t="s">
        <v>34</v>
      </c>
      <c r="J2" s="7" t="s">
        <v>34</v>
      </c>
    </row>
    <row r="3" spans="1:11" ht="48" customHeight="1" x14ac:dyDescent="0.25">
      <c r="B3" s="7" t="s">
        <v>50</v>
      </c>
      <c r="C3" s="26" t="s">
        <v>51</v>
      </c>
      <c r="F3" s="7" t="s">
        <v>8</v>
      </c>
      <c r="G3" s="7"/>
      <c r="H3" s="7" t="s">
        <v>32</v>
      </c>
      <c r="I3" s="7" t="s">
        <v>33</v>
      </c>
      <c r="J3" s="7" t="s">
        <v>33</v>
      </c>
    </row>
    <row r="4" spans="1:11" x14ac:dyDescent="0.25">
      <c r="H4" s="7"/>
      <c r="I4" s="7"/>
    </row>
    <row r="5" spans="1:11" x14ac:dyDescent="0.25">
      <c r="H5" s="7"/>
      <c r="J5" s="7"/>
      <c r="K5" s="7"/>
    </row>
    <row r="6" spans="1:11" x14ac:dyDescent="0.25">
      <c r="H6" s="7"/>
      <c r="J6" s="7"/>
      <c r="K6" s="7"/>
    </row>
    <row r="7" spans="1:11" x14ac:dyDescent="0.25">
      <c r="J7" s="7"/>
      <c r="K7" s="7"/>
    </row>
    <row r="8" spans="1:11" x14ac:dyDescent="0.25">
      <c r="J8" s="7"/>
      <c r="K8" s="7"/>
    </row>
    <row r="9" spans="1:11" x14ac:dyDescent="0.25">
      <c r="J9" s="7"/>
      <c r="K9" s="7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2016-12-12T17:40:02Z</dcterms:modified>
</cp:coreProperties>
</file>